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4" i="1" l="1"/>
  <c r="Q14" i="1"/>
  <c r="O14" i="1"/>
  <c r="N14" i="1"/>
  <c r="M14" i="1"/>
  <c r="L14" i="1"/>
  <c r="K14" i="1"/>
  <c r="J14" i="1"/>
  <c r="I14" i="1"/>
  <c r="H14" i="1"/>
  <c r="G14" i="1"/>
  <c r="F14" i="1"/>
  <c r="E14" i="1"/>
  <c r="P13" i="1"/>
  <c r="P11" i="1"/>
  <c r="P10" i="1"/>
  <c r="P14" i="1" l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<sst xmlns="http://schemas.openxmlformats.org/spreadsheetml/2006/main" count="27" uniqueCount="22">
  <si>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</si>
  <si>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</si>
  <si>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</si>
  <si>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</si>
  <si>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</si>
  <si>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</si>
  <si>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</si>
  <si>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</si>
  <si>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</si>
  <si>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</si>
  <si>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</si>
  <si>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</si>
  <si>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</si>
  <si>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</si>
  <si>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</si>
  <si>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</si>
  <si>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</si>
  <si>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</si>
  <si>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</si>
  <si>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</si>
  <si>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</si>
  <si>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29.06.2017 г. по 8:00 30.06.2017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</si>
</sst>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9">
    <xf numFmtId="0" fontId="0" fillId="0" borderId="0" xfId="0"/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3" fontId="8" fillId="0" borderId="6" xfId="0" applyNumberFormat="1" applyFont="1" applyFill="1" applyBorder="1" applyAlignment="1" applyProtection="1">
      <alignment horizontal="center" vertical="center" wrapText="1"/>
    </xf>
    <xf numFmtId="3" fontId="10" fillId="2" borderId="6" xfId="0" applyNumberFormat="1" applyFont="1" applyFill="1" applyBorder="1" applyAlignment="1" applyProtection="1">
      <alignment horizontal="center" vertical="center" wrapText="1"/>
    </xf>
    <xf numFmtId="3" fontId="7" fillId="0" borderId="6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3" fontId="11" fillId="0" borderId="6" xfId="0" applyNumberFormat="1" applyFont="1" applyFill="1" applyBorder="1" applyAlignment="1">
      <alignment horizontal="center" vertical="center" wrapText="1"/>
    </xf>
    <xf numFmtId="3" fontId="12" fillId="0" borderId="6" xfId="0" applyNumberFormat="1" applyFont="1" applyFill="1" applyBorder="1" applyAlignment="1" applyProtection="1">
      <alignment horizontal="center" vertical="center"/>
    </xf>
    <xf numFmtId="3" fontId="9" fillId="0" borderId="6" xfId="0" applyNumberFormat="1" applyFont="1" applyFill="1" applyBorder="1" applyAlignment="1" applyProtection="1">
      <alignment horizontal="center" vertical="center"/>
    </xf>
    <xf numFmtId="1" fontId="8" fillId="0" borderId="6" xfId="3" applyNumberFormat="1" applyFont="1" applyFill="1" applyBorder="1" applyAlignment="1" applyProtection="1">
      <alignment horizontal="center" vertical="center" wrapText="1"/>
    </xf>
    <xf numFmtId="3" fontId="8" fillId="0" borderId="6" xfId="3" applyNumberFormat="1" applyFont="1" applyFill="1" applyBorder="1" applyAlignment="1" applyProtection="1">
      <alignment horizontal="center" vertical="center" wrapText="1"/>
    </xf>
    <xf numFmtId="1" fontId="7" fillId="0" borderId="6" xfId="3" applyNumberFormat="1" applyFont="1" applyFill="1" applyBorder="1" applyAlignment="1" applyProtection="1">
      <alignment horizontal="center" vertical="center"/>
    </xf>
    <xf numFmtId="0" fontId="7" fillId="0" borderId="6" xfId="3" applyNumberFormat="1" applyFont="1" applyFill="1" applyBorder="1" applyAlignment="1" applyProtection="1">
      <alignment horizontal="center" vertical="center"/>
    </xf>
    <xf numFmtId="1" fontId="11" fillId="0" borderId="6" xfId="0" applyNumberFormat="1" applyFont="1" applyFill="1" applyBorder="1" applyAlignment="1">
      <alignment horizontal="center" vertical="center" wrapText="1"/>
    </xf>
    <xf numFmtId="1" fontId="8" fillId="4" borderId="6" xfId="5" applyNumberFormat="1" applyFont="1" applyFill="1" applyBorder="1" applyAlignment="1">
      <alignment horizontal="center" vertical="center" wrapText="1"/>
    </xf>
    <xf numFmtId="1" fontId="8" fillId="0" borderId="6" xfId="5" applyNumberFormat="1" applyFont="1" applyFill="1" applyBorder="1" applyAlignment="1">
      <alignment horizontal="center" vertical="center" wrapText="1"/>
    </xf>
    <xf numFmtId="3" fontId="8" fillId="0" borderId="6" xfId="5" applyNumberFormat="1" applyFont="1" applyFill="1" applyBorder="1" applyAlignment="1">
      <alignment horizontal="center" vertical="center" wrapText="1"/>
    </xf>
    <xf numFmtId="1" fontId="4" fillId="4" borderId="6" xfId="4" applyNumberFormat="1" applyFill="1" applyBorder="1" applyAlignment="1">
      <alignment horizontal="center"/>
    </xf>
    <xf numFmtId="1" fontId="7" fillId="0" borderId="7" xfId="0" applyNumberFormat="1" applyFont="1" applyFill="1" applyBorder="1" applyAlignment="1" applyProtection="1">
      <alignment horizontal="center" vertical="center"/>
    </xf>
    <xf numFmtId="3" fontId="8" fillId="0" borderId="6" xfId="6" applyNumberFormat="1" applyFont="1" applyFill="1" applyBorder="1" applyAlignment="1">
      <alignment horizontal="center" vertical="center" wrapText="1"/>
    </xf>
    <xf numFmtId="3" fontId="8" fillId="5" borderId="6" xfId="6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5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0" fontId="6" fillId="0" borderId="0" xfId="3" applyFont="1" applyAlignment="1">
      <alignment horizontal="center"/>
    </xf>
    <xf numFmtId="0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R14"/>
  <sheetViews>
    <sheetView tabSelected="1" zoomScale="80" zoomScaleNormal="80" workbookViewId="0">
      <selection activeCell="D26" sqref="D26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4" spans="3:18" ht="33" customHeight="1" x14ac:dyDescent="0.3">
      <c r="C4" s="34" t="s">
        <v>21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6" spans="3:18" ht="39" customHeight="1" x14ac:dyDescent="0.25">
      <c r="C6" s="25" t="s">
        <v>0</v>
      </c>
      <c r="D6" s="25" t="s">
        <v>1</v>
      </c>
      <c r="E6" s="25" t="s">
        <v>2</v>
      </c>
      <c r="F6" s="25" t="s">
        <v>3</v>
      </c>
      <c r="G6" s="25" t="s">
        <v>4</v>
      </c>
      <c r="H6" s="25" t="s">
        <v>5</v>
      </c>
      <c r="I6" s="25" t="s">
        <v>6</v>
      </c>
      <c r="J6" s="25" t="s">
        <v>7</v>
      </c>
      <c r="K6" s="25" t="s">
        <v>8</v>
      </c>
      <c r="L6" s="28" t="s">
        <v>19</v>
      </c>
      <c r="M6" s="29"/>
      <c r="N6" s="29"/>
      <c r="O6" s="29"/>
      <c r="P6" s="30"/>
      <c r="Q6" s="35" t="s">
        <v>9</v>
      </c>
      <c r="R6" s="36"/>
    </row>
    <row r="7" spans="3:18" ht="30" x14ac:dyDescent="0.25">
      <c r="C7" s="26"/>
      <c r="D7" s="26"/>
      <c r="E7" s="26"/>
      <c r="F7" s="26"/>
      <c r="G7" s="26"/>
      <c r="H7" s="26"/>
      <c r="I7" s="26"/>
      <c r="J7" s="26"/>
      <c r="K7" s="26"/>
      <c r="L7" s="28" t="s">
        <v>10</v>
      </c>
      <c r="M7" s="30"/>
      <c r="N7" s="28" t="s">
        <v>11</v>
      </c>
      <c r="O7" s="30"/>
      <c r="P7" s="1" t="s">
        <v>12</v>
      </c>
      <c r="Q7" s="37"/>
      <c r="R7" s="38"/>
    </row>
    <row r="8" spans="3:18" x14ac:dyDescent="0.25">
      <c r="C8" s="27"/>
      <c r="D8" s="27"/>
      <c r="E8" s="27"/>
      <c r="F8" s="27"/>
      <c r="G8" s="27"/>
      <c r="H8" s="27"/>
      <c r="I8" s="27"/>
      <c r="J8" s="27"/>
      <c r="K8" s="27"/>
      <c r="L8" s="1" t="s">
        <v>13</v>
      </c>
      <c r="M8" s="1" t="s">
        <v>14</v>
      </c>
      <c r="N8" s="1" t="s">
        <v>13</v>
      </c>
      <c r="O8" s="1" t="s">
        <v>14</v>
      </c>
      <c r="P8" s="1" t="s">
        <v>14</v>
      </c>
      <c r="Q8" s="2" t="s">
        <v>10</v>
      </c>
      <c r="R8" s="2" t="s">
        <v>11</v>
      </c>
    </row>
    <row r="9" spans="3:18" x14ac:dyDescent="0.25">
      <c r="C9" s="7" t="s">
        <v>15</v>
      </c>
      <c r="D9" s="31">
        <v>42915</v>
      </c>
      <c r="E9" s="11">
        <v>0</v>
      </c>
      <c r="F9" s="11">
        <v>0</v>
      </c>
      <c r="G9" s="11">
        <v>164</v>
      </c>
      <c r="H9" s="12">
        <v>3466758.8</v>
      </c>
      <c r="I9" s="12">
        <v>196050.7</v>
      </c>
      <c r="J9" s="11">
        <v>77</v>
      </c>
      <c r="K9" s="11">
        <v>66</v>
      </c>
      <c r="L9" s="11">
        <v>30</v>
      </c>
      <c r="M9" s="11">
        <v>21</v>
      </c>
      <c r="N9" s="11">
        <v>28</v>
      </c>
      <c r="O9" s="11">
        <v>30</v>
      </c>
      <c r="P9" s="11">
        <v>51</v>
      </c>
      <c r="Q9" s="13">
        <v>81</v>
      </c>
      <c r="R9" s="14">
        <v>9</v>
      </c>
    </row>
    <row r="10" spans="3:18" x14ac:dyDescent="0.25">
      <c r="C10" s="3" t="s">
        <v>16</v>
      </c>
      <c r="D10" s="32"/>
      <c r="E10" s="15">
        <v>0</v>
      </c>
      <c r="F10" s="15">
        <v>0</v>
      </c>
      <c r="G10" s="15">
        <v>51</v>
      </c>
      <c r="H10" s="8">
        <v>893650</v>
      </c>
      <c r="I10" s="8">
        <v>81750</v>
      </c>
      <c r="J10" s="15">
        <v>75</v>
      </c>
      <c r="K10" s="15">
        <v>61</v>
      </c>
      <c r="L10" s="15">
        <v>18</v>
      </c>
      <c r="M10" s="15">
        <v>15</v>
      </c>
      <c r="N10" s="15">
        <v>10</v>
      </c>
      <c r="O10" s="15">
        <v>10</v>
      </c>
      <c r="P10" s="11">
        <f t="shared" ref="P10:P13" si="0">O10+M10</f>
        <v>25</v>
      </c>
      <c r="Q10" s="15">
        <v>20</v>
      </c>
      <c r="R10" s="8">
        <v>0</v>
      </c>
    </row>
    <row r="11" spans="3:18" x14ac:dyDescent="0.25">
      <c r="C11" s="3" t="s">
        <v>17</v>
      </c>
      <c r="D11" s="32"/>
      <c r="E11" s="16">
        <v>0</v>
      </c>
      <c r="F11" s="16">
        <v>0</v>
      </c>
      <c r="G11" s="17">
        <v>262</v>
      </c>
      <c r="H11" s="18">
        <v>396782</v>
      </c>
      <c r="I11" s="18">
        <v>4268</v>
      </c>
      <c r="J11" s="17">
        <v>44</v>
      </c>
      <c r="K11" s="17">
        <v>23</v>
      </c>
      <c r="L11" s="17">
        <v>12</v>
      </c>
      <c r="M11" s="17">
        <v>12</v>
      </c>
      <c r="N11" s="16">
        <v>0</v>
      </c>
      <c r="O11" s="19">
        <v>0</v>
      </c>
      <c r="P11" s="11">
        <f t="shared" si="0"/>
        <v>12</v>
      </c>
      <c r="Q11" s="20">
        <v>6</v>
      </c>
      <c r="R11" s="6">
        <v>0</v>
      </c>
    </row>
    <row r="12" spans="3:18" x14ac:dyDescent="0.25">
      <c r="C12" s="7" t="s">
        <v>18</v>
      </c>
      <c r="D12" s="32"/>
      <c r="E12" s="21">
        <v>0</v>
      </c>
      <c r="F12" s="21">
        <v>0</v>
      </c>
      <c r="G12" s="22">
        <v>0</v>
      </c>
      <c r="H12" s="21">
        <v>0</v>
      </c>
      <c r="I12" s="21">
        <v>0</v>
      </c>
      <c r="J12" s="21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11">
        <v>0</v>
      </c>
      <c r="Q12" s="9">
        <v>0</v>
      </c>
      <c r="R12" s="9">
        <v>0</v>
      </c>
    </row>
    <row r="13" spans="3:18" x14ac:dyDescent="0.25">
      <c r="C13" s="3" t="s">
        <v>20</v>
      </c>
      <c r="D13" s="33"/>
      <c r="E13" s="4">
        <v>0</v>
      </c>
      <c r="F13" s="4">
        <v>0</v>
      </c>
      <c r="G13" s="4">
        <v>105</v>
      </c>
      <c r="H13" s="4">
        <v>0</v>
      </c>
      <c r="I13" s="4">
        <v>80972</v>
      </c>
      <c r="J13" s="4">
        <v>0</v>
      </c>
      <c r="K13" s="4">
        <v>28</v>
      </c>
      <c r="L13" s="4">
        <v>36</v>
      </c>
      <c r="M13" s="4">
        <v>38</v>
      </c>
      <c r="N13" s="4">
        <v>0</v>
      </c>
      <c r="O13" s="4">
        <v>0</v>
      </c>
      <c r="P13" s="11">
        <f t="shared" si="0"/>
        <v>38</v>
      </c>
      <c r="Q13" s="10">
        <v>148</v>
      </c>
      <c r="R13" s="10">
        <v>0</v>
      </c>
    </row>
    <row r="14" spans="3:18" x14ac:dyDescent="0.25">
      <c r="C14" s="23"/>
      <c r="D14" s="24"/>
      <c r="E14" s="5">
        <f>E9+E10+E11+E12+E13</f>
        <v>0</v>
      </c>
      <c r="F14" s="5">
        <f t="shared" ref="F14:R14" si="1">F9+F10+F11+F12+F13</f>
        <v>0</v>
      </c>
      <c r="G14" s="5">
        <f t="shared" si="1"/>
        <v>582</v>
      </c>
      <c r="H14" s="5">
        <f t="shared" si="1"/>
        <v>4757190.8</v>
      </c>
      <c r="I14" s="5">
        <f t="shared" si="1"/>
        <v>363040.7</v>
      </c>
      <c r="J14" s="5">
        <f t="shared" si="1"/>
        <v>196</v>
      </c>
      <c r="K14" s="5">
        <f t="shared" si="1"/>
        <v>178</v>
      </c>
      <c r="L14" s="5">
        <f t="shared" si="1"/>
        <v>96</v>
      </c>
      <c r="M14" s="5">
        <f t="shared" si="1"/>
        <v>86</v>
      </c>
      <c r="N14" s="5">
        <f t="shared" si="1"/>
        <v>38</v>
      </c>
      <c r="O14" s="5">
        <f t="shared" si="1"/>
        <v>40</v>
      </c>
      <c r="P14" s="5">
        <f t="shared" si="1"/>
        <v>126</v>
      </c>
      <c r="Q14" s="5">
        <f t="shared" si="1"/>
        <v>255</v>
      </c>
      <c r="R14" s="5">
        <f t="shared" si="1"/>
        <v>9</v>
      </c>
    </row>
  </sheetData>
  <mergeCells count="16">
    <mergeCell ref="C4:N4"/>
    <mergeCell ref="F6:F8"/>
    <mergeCell ref="G6:G8"/>
    <mergeCell ref="H6:H8"/>
    <mergeCell ref="Q6:R7"/>
    <mergeCell ref="L7:M7"/>
    <mergeCell ref="N7:O7"/>
    <mergeCell ref="C6:C8"/>
    <mergeCell ref="D6:D8"/>
    <mergeCell ref="E6:E8"/>
    <mergeCell ref="C14:D14"/>
    <mergeCell ref="I6:I8"/>
    <mergeCell ref="J6:J8"/>
    <mergeCell ref="K6:K8"/>
    <mergeCell ref="L6:P6"/>
    <mergeCell ref="D9:D13"/>
  </mergeCells>
  <pageMargins left="0.7" right="0.7" top="0.75" bottom="0.75" header="0.3" footer="0.3"/>
  <pageSetup paperSize="9" scale="5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29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8B0B8A-EA0C-4FE1-855E-59D33ACCC6C7}"/>
</file>

<file path=customXml/itemProps2.xml><?xml version="1.0" encoding="utf-8"?>
<ds:datastoreItem xmlns:ds="http://schemas.openxmlformats.org/officeDocument/2006/customXml" ds:itemID="{15F117B5-DD5E-4546-BA07-30DD2CBB758C}"/>
</file>

<file path=customXml/itemProps3.xml><?xml version="1.0" encoding="utf-8"?>
<ds:datastoreItem xmlns:ds="http://schemas.openxmlformats.org/officeDocument/2006/customXml" ds:itemID="{1F0607AE-F15B-4907-B101-16F93228D3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2017-06-30T04:12:41Z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